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ВишенкаНовН\Собрание 24.09.23\"/>
    </mc:Choice>
  </mc:AlternateContent>
  <xr:revisionPtr revIDLastSave="0" documentId="13_ncr:1_{4308DDAF-1810-4D3C-A0AD-A897D6FBFAA2}" xr6:coauthVersionLast="47" xr6:coauthVersionMax="47" xr10:uidLastSave="{00000000-0000-0000-0000-000000000000}"/>
  <bookViews>
    <workbookView xWindow="-120" yWindow="-120" windowWidth="20730" windowHeight="11160" xr2:uid="{47E8ED87-F400-4664-9908-C2AC6B52716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9" i="1"/>
  <c r="B31" i="1"/>
  <c r="B34" i="1" l="1"/>
</calcChain>
</file>

<file path=xl/sharedStrings.xml><?xml version="1.0" encoding="utf-8"?>
<sst xmlns="http://schemas.openxmlformats.org/spreadsheetml/2006/main" count="42" uniqueCount="40">
  <si>
    <t>ИТОГО</t>
  </si>
  <si>
    <t>Итого расходов</t>
  </si>
  <si>
    <t xml:space="preserve">Долги за прошлые периоды   </t>
  </si>
  <si>
    <t>Для исполнения сметы утвердить:</t>
  </si>
  <si>
    <t>Членский взнос 400 рублей с сотки</t>
  </si>
  <si>
    <t>Целевой взнос на обслуживание электрохозяйства для электрифицированных участков 1500 рублей с участка</t>
  </si>
  <si>
    <t>Печать документов -30 рублей лист</t>
  </si>
  <si>
    <t>Перерасчет потерь за электричество с 01.02.23г. по 24.09.2023г. В размере 10% от потребленного электричества</t>
  </si>
  <si>
    <t>СУММА</t>
  </si>
  <si>
    <t xml:space="preserve">ДОХОДЫ  Статьи Сметы </t>
  </si>
  <si>
    <t xml:space="preserve">РАСХОДЫ Статьи Сметы </t>
  </si>
  <si>
    <t>4.Разовое вознаграждение членам ревизионной комиссии (6 т.р.).</t>
  </si>
  <si>
    <t>10. Реконструкция въезда в СНТ - обустройство ворот</t>
  </si>
  <si>
    <t xml:space="preserve">14.Непредвиденные расходы </t>
  </si>
  <si>
    <t>1.Снятие показаний счетчиков  2128 в мес.</t>
  </si>
  <si>
    <t>2.Установка и ремонт уличного освещения</t>
  </si>
  <si>
    <t xml:space="preserve">3.   Оплата по договорам подряда за ремонт и реконструкцию электросетей </t>
  </si>
  <si>
    <t>13. Расходы на взыскание задолженности по членским взносам</t>
  </si>
  <si>
    <t>Возврат денежных средств на оплату юриста 23 иска* 6000руб.</t>
  </si>
  <si>
    <t>15. 1С садовод программа(15000год)</t>
  </si>
  <si>
    <t>16. Реестр собственников</t>
  </si>
  <si>
    <t>Целевой взнос за подключение к электричеству 15000 с участка</t>
  </si>
  <si>
    <t>Доходы от перерасчета электроэнергии (10% потери электроэнергии с 01.02.2023)</t>
  </si>
  <si>
    <t>Членские взносы за 2023-2024г.400руб сотка</t>
  </si>
  <si>
    <t>1. Заработная плата председателя15000+УК15%+30%налоги5210</t>
  </si>
  <si>
    <t>2. Оплата по договорам: казначей 9575,сторож 6383,</t>
  </si>
  <si>
    <t xml:space="preserve">3.Ведение сайта </t>
  </si>
  <si>
    <t xml:space="preserve">5.Расходы на расчетно-кассовое обслуживание </t>
  </si>
  <si>
    <t>7. Расходы по  оплате сайта (3900).</t>
  </si>
  <si>
    <t>9. Содержание вагончика правления,  текущий ремонт и страхование дома  сторожа(8000), содержание имущества СНТ +телефон 500р месяц, док.</t>
  </si>
  <si>
    <t xml:space="preserve">8. Канцелярские принадлежности и бумага, заправка МФУ </t>
  </si>
  <si>
    <t>11. Ремонт подъездной дороги к СНТ совместно с СНТ Ключи, Ключи2 , ДНТ Ясный</t>
  </si>
  <si>
    <t xml:space="preserve">12. Оплата по договорам подряда за очистку обочин, выравнивание, чистку снега подъездной и центральной дороги </t>
  </si>
  <si>
    <t>Целевой взнос за обслуживание электрооборудования за 2023-24г. 1500 с электрифицированного участка</t>
  </si>
  <si>
    <t>6. Расходы на электронную отчетность СБИС</t>
  </si>
  <si>
    <t>Целевые расходы на обслуживание электрифицированных участков (152 участка)</t>
  </si>
  <si>
    <t>Целевой Взнос на подключение участка к электричеству -15000 рублей</t>
  </si>
  <si>
    <t>Оплата за электричество по тарифам МРСК плюс 10% от потребляемого электричества с 25.09.23г.</t>
  </si>
  <si>
    <t>СМЕТА СНТ ВИШЕНКА на 2023-2024г.</t>
  </si>
  <si>
    <t xml:space="preserve">17.Налоги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</si>
</sst>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2D57-6F87-48F3-BDBF-18CA3AB75CF2}">
  <sheetPr>
    <pageSetUpPr fitToPage="1"/>
  </sheetPr>
  <dimension ref="A1:B41"/>
  <sheetViews>
    <sheetView tabSelected="1" topLeftCell="A28" zoomScale="90" zoomScaleNormal="90" workbookViewId="0">
      <selection activeCell="E32" sqref="E32"/>
    </sheetView>
  </sheetViews>
  <sheetFormatPr defaultRowHeight="18.75" x14ac:dyDescent="0.3"/>
  <cols>
    <col min="1" max="1" width="99.140625" style="12" customWidth="1"/>
    <col min="2" max="2" width="22.7109375" style="12" customWidth="1"/>
  </cols>
  <sheetData>
    <row r="1" spans="1:2" x14ac:dyDescent="0.3">
      <c r="A1" s="17" t="s">
        <v>38</v>
      </c>
    </row>
    <row r="2" spans="1:2" x14ac:dyDescent="0.3">
      <c r="A2" s="8" t="s">
        <v>9</v>
      </c>
      <c r="B2" s="13" t="s">
        <v>8</v>
      </c>
    </row>
    <row r="3" spans="1:2" x14ac:dyDescent="0.25">
      <c r="A3" s="5" t="s">
        <v>2</v>
      </c>
      <c r="B3" s="1">
        <v>742011.58000000007</v>
      </c>
    </row>
    <row r="4" spans="1:2" x14ac:dyDescent="0.3">
      <c r="A4" s="6" t="s">
        <v>23</v>
      </c>
      <c r="B4" s="2">
        <v>734612</v>
      </c>
    </row>
    <row r="5" spans="1:2" ht="37.5" x14ac:dyDescent="0.3">
      <c r="A5" s="6" t="s">
        <v>33</v>
      </c>
      <c r="B5" s="2">
        <v>228000</v>
      </c>
    </row>
    <row r="6" spans="1:2" x14ac:dyDescent="0.3">
      <c r="A6" s="6" t="s">
        <v>21</v>
      </c>
      <c r="B6" s="2"/>
    </row>
    <row r="7" spans="1:2" ht="37.5" x14ac:dyDescent="0.3">
      <c r="A7" s="6" t="s">
        <v>22</v>
      </c>
      <c r="B7" s="2">
        <v>160424</v>
      </c>
    </row>
    <row r="8" spans="1:2" x14ac:dyDescent="0.3">
      <c r="A8" s="6" t="s">
        <v>18</v>
      </c>
      <c r="B8" s="2">
        <v>138000</v>
      </c>
    </row>
    <row r="9" spans="1:2" x14ac:dyDescent="0.3">
      <c r="A9" s="6" t="s">
        <v>0</v>
      </c>
      <c r="B9" s="2">
        <f>SUM(B3:B8)</f>
        <v>2003047.58</v>
      </c>
    </row>
    <row r="10" spans="1:2" x14ac:dyDescent="0.3">
      <c r="A10" s="9"/>
      <c r="B10" s="18"/>
    </row>
    <row r="11" spans="1:2" x14ac:dyDescent="0.3">
      <c r="A11" s="8" t="s">
        <v>10</v>
      </c>
      <c r="B11" s="13" t="s">
        <v>8</v>
      </c>
    </row>
    <row r="12" spans="1:2" x14ac:dyDescent="0.3">
      <c r="A12" s="7" t="s">
        <v>24</v>
      </c>
      <c r="B12" s="14">
        <v>269520</v>
      </c>
    </row>
    <row r="13" spans="1:2" x14ac:dyDescent="0.3">
      <c r="A13" s="7" t="s">
        <v>25</v>
      </c>
      <c r="B13" s="14">
        <v>191496</v>
      </c>
    </row>
    <row r="14" spans="1:2" x14ac:dyDescent="0.3">
      <c r="A14" s="7" t="s">
        <v>26</v>
      </c>
      <c r="B14" s="14">
        <v>6000</v>
      </c>
    </row>
    <row r="15" spans="1:2" x14ac:dyDescent="0.3">
      <c r="A15" s="7" t="s">
        <v>11</v>
      </c>
      <c r="B15" s="14">
        <v>6000</v>
      </c>
    </row>
    <row r="16" spans="1:2" x14ac:dyDescent="0.3">
      <c r="A16" s="7" t="s">
        <v>27</v>
      </c>
      <c r="B16" s="14">
        <v>5000</v>
      </c>
    </row>
    <row r="17" spans="1:2" x14ac:dyDescent="0.3">
      <c r="A17" s="7" t="s">
        <v>34</v>
      </c>
      <c r="B17" s="14">
        <v>8000</v>
      </c>
    </row>
    <row r="18" spans="1:2" x14ac:dyDescent="0.3">
      <c r="A18" s="7" t="s">
        <v>28</v>
      </c>
      <c r="B18" s="14">
        <v>3900</v>
      </c>
    </row>
    <row r="19" spans="1:2" x14ac:dyDescent="0.3">
      <c r="A19" s="7" t="s">
        <v>30</v>
      </c>
      <c r="B19" s="14">
        <v>5000</v>
      </c>
    </row>
    <row r="20" spans="1:2" ht="44.25" customHeight="1" x14ac:dyDescent="0.3">
      <c r="A20" s="7" t="s">
        <v>29</v>
      </c>
      <c r="B20" s="14">
        <v>20000</v>
      </c>
    </row>
    <row r="21" spans="1:2" x14ac:dyDescent="0.3">
      <c r="A21" s="7" t="s">
        <v>12</v>
      </c>
      <c r="B21" s="14">
        <v>70000</v>
      </c>
    </row>
    <row r="22" spans="1:2" ht="33" customHeight="1" x14ac:dyDescent="0.3">
      <c r="A22" s="7" t="s">
        <v>31</v>
      </c>
      <c r="B22" s="14">
        <v>40000</v>
      </c>
    </row>
    <row r="23" spans="1:2" ht="37.5" x14ac:dyDescent="0.3">
      <c r="A23" s="7" t="s">
        <v>32</v>
      </c>
      <c r="B23" s="15">
        <v>41000</v>
      </c>
    </row>
    <row r="24" spans="1:2" x14ac:dyDescent="0.3">
      <c r="A24" s="7" t="s">
        <v>17</v>
      </c>
      <c r="B24" s="14">
        <v>30000</v>
      </c>
    </row>
    <row r="25" spans="1:2" x14ac:dyDescent="0.3">
      <c r="A25" s="3" t="s">
        <v>13</v>
      </c>
      <c r="B25" s="14">
        <v>10000</v>
      </c>
    </row>
    <row r="26" spans="1:2" x14ac:dyDescent="0.3">
      <c r="A26" s="4" t="s">
        <v>19</v>
      </c>
      <c r="B26" s="14">
        <v>15000</v>
      </c>
    </row>
    <row r="27" spans="1:2" x14ac:dyDescent="0.3">
      <c r="A27" s="4" t="s">
        <v>20</v>
      </c>
      <c r="B27" s="14">
        <v>3600</v>
      </c>
    </row>
    <row r="28" spans="1:2" x14ac:dyDescent="0.3">
      <c r="A28" s="4" t="s">
        <v>39</v>
      </c>
      <c r="B28" s="14">
        <v>10000</v>
      </c>
    </row>
    <row r="29" spans="1:2" x14ac:dyDescent="0.3">
      <c r="A29" s="4" t="s">
        <v>1</v>
      </c>
      <c r="B29" s="14">
        <f>SUM(B12:B28)</f>
        <v>734516</v>
      </c>
    </row>
    <row r="30" spans="1:2" ht="22.5" customHeight="1" x14ac:dyDescent="0.3">
      <c r="A30" s="4" t="s">
        <v>35</v>
      </c>
      <c r="B30" s="14"/>
    </row>
    <row r="31" spans="1:2" x14ac:dyDescent="0.3">
      <c r="A31" s="7" t="s">
        <v>14</v>
      </c>
      <c r="B31" s="14">
        <f>2128*12</f>
        <v>25536</v>
      </c>
    </row>
    <row r="32" spans="1:2" x14ac:dyDescent="0.3">
      <c r="A32" s="7" t="s">
        <v>15</v>
      </c>
      <c r="B32" s="14">
        <v>50000</v>
      </c>
    </row>
    <row r="33" spans="1:2" x14ac:dyDescent="0.3">
      <c r="A33" s="7" t="s">
        <v>16</v>
      </c>
      <c r="B33" s="14">
        <v>150000</v>
      </c>
    </row>
    <row r="34" spans="1:2" x14ac:dyDescent="0.3">
      <c r="A34" s="4" t="s">
        <v>1</v>
      </c>
      <c r="B34" s="14">
        <f>SUM(B31:B33)</f>
        <v>225536</v>
      </c>
    </row>
    <row r="35" spans="1:2" x14ac:dyDescent="0.3">
      <c r="A35" s="10" t="s">
        <v>3</v>
      </c>
      <c r="B35" s="16"/>
    </row>
    <row r="36" spans="1:2" x14ac:dyDescent="0.3">
      <c r="A36" s="10" t="s">
        <v>4</v>
      </c>
      <c r="B36" s="17"/>
    </row>
    <row r="37" spans="1:2" ht="37.5" x14ac:dyDescent="0.3">
      <c r="A37" s="11" t="s">
        <v>5</v>
      </c>
      <c r="B37" s="17"/>
    </row>
    <row r="38" spans="1:2" ht="21" customHeight="1" x14ac:dyDescent="0.3">
      <c r="A38" s="11" t="s">
        <v>36</v>
      </c>
      <c r="B38" s="17"/>
    </row>
    <row r="39" spans="1:2" x14ac:dyDescent="0.3">
      <c r="A39" s="11" t="s">
        <v>6</v>
      </c>
      <c r="B39" s="17"/>
    </row>
    <row r="40" spans="1:2" ht="37.5" x14ac:dyDescent="0.3">
      <c r="A40" s="11" t="s">
        <v>37</v>
      </c>
      <c r="B40" s="17"/>
    </row>
    <row r="41" spans="1:2" ht="37.5" x14ac:dyDescent="0.3">
      <c r="A41" s="11" t="s">
        <v>7</v>
      </c>
      <c r="B41" s="17"/>
    </row>
  </sheetData>
  <pageMargins left="0" right="0" top="0" bottom="0" header="0" footer="0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2023-09-16T07:03:20Z</cp:lastPrinted>
  <dcterms:created xsi:type="dcterms:W3CDTF">2023-08-28T11:56:18Z</dcterms:created>
  <dcterms:modified xsi:type="dcterms:W3CDTF">2023-09-16T07:04:53Z</dcterms:modified>
</cp:coreProperties>
</file>